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PC01\Desktop\YYNET-外側\docs\"/>
    </mc:Choice>
  </mc:AlternateContent>
  <bookViews>
    <workbookView xWindow="-120" yWindow="-120" windowWidth="20730" windowHeight="11040"/>
  </bookViews>
  <sheets>
    <sheet name="申込書" sheetId="4" r:id="rId1"/>
    <sheet name="HamaUp" sheetId="5" state="hidden" r:id="rId2"/>
  </sheets>
  <definedNames>
    <definedName name="_xlnm._FilterDatabase" localSheetId="0" hidden="1">申込書!$A$1:$J$20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4" l="1"/>
  <c r="I12" i="4"/>
  <c r="P19" i="4" l="1"/>
  <c r="P18" i="4"/>
  <c r="P17" i="4"/>
  <c r="Q2" i="4" l="1"/>
  <c r="J2" i="4"/>
</calcChain>
</file>

<file path=xl/sharedStrings.xml><?xml version="1.0" encoding="utf-8"?>
<sst xmlns="http://schemas.openxmlformats.org/spreadsheetml/2006/main" count="75" uniqueCount="55">
  <si>
    <t>区名</t>
    <rPh sb="0" eb="2">
      <t>クメイ</t>
    </rPh>
    <phoneticPr fontId="1"/>
  </si>
  <si>
    <t>学校名</t>
    <rPh sb="0" eb="3">
      <t>ガッコウメイ</t>
    </rPh>
    <phoneticPr fontId="1"/>
  </si>
  <si>
    <t>送付先</t>
    <rPh sb="0" eb="2">
      <t>ソウフ</t>
    </rPh>
    <rPh sb="2" eb="3">
      <t>サキ</t>
    </rPh>
    <phoneticPr fontId="1"/>
  </si>
  <si>
    <t>☎：９４４－５９６６</t>
    <phoneticPr fontId="1"/>
  </si>
  <si>
    <t>ハマ・アップ「授業づくり・学級づくり相談」申込書</t>
    <rPh sb="7" eb="9">
      <t>ジュギョウ</t>
    </rPh>
    <rPh sb="13" eb="15">
      <t>ガッキュウ</t>
    </rPh>
    <rPh sb="18" eb="20">
      <t>ソウダン</t>
    </rPh>
    <rPh sb="21" eb="24">
      <t>モウシコミショ</t>
    </rPh>
    <phoneticPr fontId="1"/>
  </si>
  <si>
    <t>授業づくり相談</t>
    <rPh sb="0" eb="2">
      <t>ジュギョウ</t>
    </rPh>
    <rPh sb="5" eb="7">
      <t>ソウダン</t>
    </rPh>
    <phoneticPr fontId="1"/>
  </si>
  <si>
    <t>教科等</t>
    <rPh sb="0" eb="2">
      <t>キョウカ</t>
    </rPh>
    <rPh sb="2" eb="3">
      <t>トウ</t>
    </rPh>
    <phoneticPr fontId="1"/>
  </si>
  <si>
    <t>単元名</t>
    <rPh sb="0" eb="2">
      <t>タンゲン</t>
    </rPh>
    <rPh sb="2" eb="3">
      <t>メイ</t>
    </rPh>
    <phoneticPr fontId="1"/>
  </si>
  <si>
    <t>指導案</t>
    <rPh sb="0" eb="3">
      <t>シドウアン</t>
    </rPh>
    <phoneticPr fontId="1"/>
  </si>
  <si>
    <t>学級づくり相談</t>
    <rPh sb="0" eb="2">
      <t>ガッキュウ</t>
    </rPh>
    <rPh sb="5" eb="7">
      <t>ソウダン</t>
    </rPh>
    <phoneticPr fontId="1"/>
  </si>
  <si>
    <t>相談の形態</t>
    <rPh sb="0" eb="2">
      <t>ソウダン</t>
    </rPh>
    <rPh sb="3" eb="5">
      <t>ケイタイ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</si>
  <si>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</si>
  <si>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</si>
  <si>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</si>
  <si>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東部</t>
    <rPh sb="0" eb="2">
      <t>トウb</t>
    </rPh>
    <phoneticPr fontId="1"/>
  </si>
  <si>
    <t>☎：４１１－０６１４</t>
    <phoneticPr fontId="1"/>
  </si>
  <si>
    <t>西部</t>
    <rPh sb="0" eb="2">
      <t>セイb</t>
    </rPh>
    <phoneticPr fontId="1"/>
  </si>
  <si>
    <t>☎：３３６－３７４１</t>
    <phoneticPr fontId="1"/>
  </si>
  <si>
    <t>南部</t>
    <rPh sb="0" eb="2">
      <t>ナンb</t>
    </rPh>
    <phoneticPr fontId="1"/>
  </si>
  <si>
    <t>☎：８４３－６３７１</t>
    <phoneticPr fontId="1"/>
  </si>
  <si>
    <t>北部</t>
    <rPh sb="0" eb="2">
      <t>ホクb</t>
    </rPh>
    <phoneticPr fontId="1"/>
  </si>
  <si>
    <t>対面での相談</t>
    <rPh sb="0" eb="2">
      <t>タイメン</t>
    </rPh>
    <rPh sb="4" eb="6">
      <t>ソウダン</t>
    </rPh>
    <phoneticPr fontId="1"/>
  </si>
  <si>
    <t>オンラインでの相談</t>
    <rPh sb="7" eb="9">
      <t>ソウダン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</si>
  <si>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</si>
  <si>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</si>
  <si>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</si>
  <si>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</si>
  <si>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名）</t>
    <rPh sb="0" eb="1">
      <t>メイ</t>
    </rPh>
    <phoneticPr fontId="1"/>
  </si>
  <si>
    <t>（相談者</t>
    <rPh sb="1" eb="4">
      <t>ソウダンシャ</t>
    </rPh>
    <phoneticPr fontId="1"/>
  </si>
  <si>
    <t>@city.yokohama.lg.jp</t>
    <phoneticPr fontId="1"/>
  </si>
  <si>
    <t>相談者の
メールアドレス</t>
    <rPh sb="0" eb="3">
      <t>ソウダンシャ</t>
    </rPh>
    <phoneticPr fontId="1"/>
  </si>
  <si>
    <t>電話番号</t>
    <rPh sb="0" eb="2">
      <t>デンワ</t>
    </rPh>
    <rPh sb="2" eb="4">
      <t>バンゴウ</t>
    </rPh>
    <phoneticPr fontId="1"/>
  </si>
  <si>
    <t>ー</t>
    <phoneticPr fontId="1"/>
  </si>
  <si>
    <t>相談
内容</t>
    <rPh sb="0" eb="2">
      <t>ソウダン</t>
    </rPh>
    <rPh sb="3" eb="5">
      <t>ナイヨウ</t>
    </rPh>
    <phoneticPr fontId="1"/>
  </si>
  <si>
    <t>時</t>
    <rPh sb="0" eb="1">
      <t>ジ</t>
    </rPh>
    <phoneticPr fontId="1"/>
  </si>
  <si>
    <t>分～</t>
    <rPh sb="0" eb="1">
      <t>フン</t>
    </rPh>
    <phoneticPr fontId="1"/>
  </si>
  <si>
    <t>方面</t>
    <rPh sb="0" eb="2">
      <t>ホウメン</t>
    </rPh>
    <phoneticPr fontId="1"/>
  </si>
  <si>
    <t>アドレス</t>
    <phoneticPr fontId="1"/>
  </si>
  <si>
    <t>ky-ehamaup@city.yokohama.lg.jp</t>
    <phoneticPr fontId="1"/>
  </si>
  <si>
    <t>ky-whamaup@city.yokohama.lg.jp</t>
    <phoneticPr fontId="1"/>
  </si>
  <si>
    <t>ky-shamaup@city.yokohama.lg.jp</t>
    <phoneticPr fontId="1"/>
  </si>
  <si>
    <t>ky-nhamaup@city.yokohama.lg.jp</t>
    <phoneticPr fontId="1"/>
  </si>
  <si>
    <t>対面</t>
    <phoneticPr fontId="1"/>
  </si>
  <si>
    <t>オンライン</t>
    <phoneticPr fontId="1"/>
  </si>
  <si>
    <t>・</t>
    <phoneticPr fontId="1"/>
  </si>
  <si>
    <t>所属</t>
    <rPh sb="0" eb="2">
      <t>ショゾク</t>
    </rPh>
    <phoneticPr fontId="1"/>
  </si>
  <si>
    <r>
      <rPr>
        <sz val="16"/>
        <color theme="1"/>
        <rFont val="UD デジタル 教科書体 N-B"/>
        <family val="1"/>
        <charset val="128"/>
      </rPr>
      <t>相談者氏名</t>
    </r>
    <r>
      <rPr>
        <sz val="12"/>
        <color theme="1"/>
        <rFont val="UD デジタル 教科書体 N-B"/>
        <family val="1"/>
        <charset val="128"/>
      </rPr>
      <t xml:space="preserve">
</t>
    </r>
    <r>
      <rPr>
        <sz val="10"/>
        <color theme="1"/>
        <rFont val="UD デジタル 教科書体 N-B"/>
        <family val="1"/>
        <charset val="128"/>
      </rPr>
      <t>(複数の場合は代表者名)</t>
    </r>
    <rPh sb="0" eb="3">
      <t>ソウダンシャ</t>
    </rPh>
    <rPh sb="3" eb="5">
      <t>シメイ</t>
    </rPh>
    <rPh sb="7" eb="9">
      <t>フクスウ</t>
    </rPh>
    <rPh sb="10" eb="12">
      <t>バアイ</t>
    </rPh>
    <rPh sb="13" eb="16">
      <t>ダイヒョウシャ</t>
    </rPh>
    <rPh sb="16" eb="17">
      <t>メイ</t>
    </rPh>
    <phoneticPr fontId="1"/>
  </si>
  <si>
    <t>指導案を用意できない場合は、「有」のチェックをはずしてください。</t>
    <rPh sb="0" eb="3">
      <t>シドウアン</t>
    </rPh>
    <rPh sb="4" eb="6">
      <t>ヨウイ</t>
    </rPh>
    <rPh sb="10" eb="12">
      <t>バアイ</t>
    </rPh>
    <rPh sb="15" eb="16">
      <t>ア</t>
    </rPh>
    <phoneticPr fontId="1"/>
  </si>
  <si>
    <r>
      <t>【必須】</t>
    </r>
    <r>
      <rPr>
        <sz val="12"/>
        <color theme="1"/>
        <rFont val="UD デジタル 教科書体 N-B"/>
        <family val="1"/>
        <charset val="128"/>
      </rPr>
      <t>学校の電話番号</t>
    </r>
    <rPh sb="1" eb="3">
      <t>ヒッス</t>
    </rPh>
    <rPh sb="4" eb="5">
      <t>ガク</t>
    </rPh>
    <rPh sb="5" eb="6">
      <t>コウ</t>
    </rPh>
    <rPh sb="7" eb="11">
      <t>デンワバンゴウ</t>
    </rPh>
    <phoneticPr fontId="1"/>
  </si>
  <si>
    <r>
      <rPr>
        <b/>
        <sz val="12"/>
        <color rgb="FFFF0000"/>
        <rFont val="UD デジタル 教科書体 N-B"/>
        <family val="1"/>
        <charset val="128"/>
      </rPr>
      <t>【任意】</t>
    </r>
    <r>
      <rPr>
        <sz val="12"/>
        <color theme="1"/>
        <rFont val="UD デジタル 教科書体 N-B"/>
        <family val="1"/>
        <charset val="128"/>
      </rPr>
      <t>日常連絡</t>
    </r>
    <r>
      <rPr>
        <sz val="10"/>
        <color theme="1"/>
        <rFont val="UD デジタル 教科書体 N-B"/>
        <family val="1"/>
        <charset val="128"/>
      </rPr>
      <t>がつく</t>
    </r>
    <r>
      <rPr>
        <sz val="12"/>
        <color theme="1"/>
        <rFont val="UD デジタル 教科書体 N-B"/>
        <family val="1"/>
        <charset val="128"/>
      </rPr>
      <t xml:space="preserve">電話番号
</t>
    </r>
    <r>
      <rPr>
        <sz val="10"/>
        <color theme="1"/>
        <rFont val="UD デジタル 教科書体 N-B"/>
        <family val="1"/>
        <charset val="128"/>
      </rPr>
      <t>　　　　例：携帯など</t>
    </r>
    <rPh sb="1" eb="3">
      <t>ニンイ</t>
    </rPh>
    <rPh sb="11" eb="13">
      <t>デンワ</t>
    </rPh>
    <rPh sb="13" eb="15">
      <t>バンゴウ</t>
    </rPh>
    <rPh sb="20" eb="21">
      <t>レイ</t>
    </rPh>
    <rPh sb="22" eb="24">
      <t>ケイタイ</t>
    </rPh>
    <phoneticPr fontId="1"/>
  </si>
  <si>
    <r>
      <rPr>
        <b/>
        <sz val="12"/>
        <color rgb="FFFF0000"/>
        <rFont val="UD デジタル 教科書体 N-B"/>
        <family val="1"/>
        <charset val="128"/>
      </rPr>
      <t>【必須】</t>
    </r>
    <r>
      <rPr>
        <b/>
        <sz val="12"/>
        <color theme="1"/>
        <rFont val="UD デジタル 教科書体 N-B"/>
        <family val="1"/>
        <charset val="128"/>
      </rPr>
      <t xml:space="preserve"> </t>
    </r>
    <r>
      <rPr>
        <sz val="12"/>
        <color theme="1"/>
        <rFont val="UD デジタル 教科書体 N-B"/>
        <family val="1"/>
        <charset val="128"/>
      </rPr>
      <t>YCANメールアドレス</t>
    </r>
    <rPh sb="1" eb="3">
      <t>ヒッス</t>
    </rPh>
    <phoneticPr fontId="1"/>
  </si>
  <si>
    <r>
      <rPr>
        <b/>
        <sz val="12"/>
        <color rgb="FFFF0000"/>
        <rFont val="UD デジタル 教科書体 N-B"/>
        <family val="1"/>
        <charset val="128"/>
      </rPr>
      <t>【任意】</t>
    </r>
    <r>
      <rPr>
        <sz val="12"/>
        <color theme="1"/>
        <rFont val="UD デジタル 教科書体 N-B"/>
        <family val="1"/>
        <charset val="128"/>
      </rPr>
      <t>日常連絡がつくメール</t>
    </r>
    <r>
      <rPr>
        <sz val="12"/>
        <color rgb="FFFF0000"/>
        <rFont val="UD デジタル 教科書体 N-B"/>
        <family val="1"/>
        <charset val="128"/>
      </rPr>
      <t xml:space="preserve">
　</t>
    </r>
    <r>
      <rPr>
        <sz val="10"/>
        <color theme="1"/>
        <rFont val="UD デジタル 教科書体 N-B"/>
        <family val="1"/>
        <charset val="128"/>
      </rPr>
      <t>例：教委から付与されたGmailなど</t>
    </r>
    <rPh sb="1" eb="3">
      <t>ニンイ</t>
    </rPh>
    <rPh sb="4" eb="6">
      <t>ニチジョウ</t>
    </rPh>
    <rPh sb="6" eb="8">
      <t>レンラク</t>
    </rPh>
    <rPh sb="16" eb="17">
      <t>レイ</t>
    </rPh>
    <rPh sb="18" eb="20">
      <t>キョウイ</t>
    </rPh>
    <rPh sb="22" eb="24">
      <t>フヨ</t>
    </rPh>
    <phoneticPr fontId="1"/>
  </si>
  <si>
    <t>希望  開始
日時</t>
    <rPh sb="0" eb="2">
      <t>キボウ</t>
    </rPh>
    <rPh sb="4" eb="6">
      <t>カイシ</t>
    </rPh>
    <rPh sb="7" eb="9">
      <t>ニチジ</t>
    </rPh>
    <phoneticPr fontId="1"/>
  </si>
  <si>
    <t>〇ご確認ください。
※授業づくり相談を希望する方面のハマ・アップにメールか電話で申し込まれてください。
※相談日程の決定とGoogle Classrooomのクラスコード（オンラインの場合）は担当から連絡いたします。
※Google Classrooomのクラスコードは、不正アクセスを防止するため相談1回ごとの使い切りとします。
※グループ（学年・メンターチーム・重点研究部会等）での相談も受け付けています。
※原則として、ハマ・アップの開館時間内で相談に応じます。
※申し込み後、やむを得ずキャンセルする場合は、必ずご連絡お願いいたします。　</t>
    <rPh sb="2" eb="4">
      <t>カクニン</t>
    </rPh>
    <rPh sb="11" eb="13">
      <t>ジュギョウ</t>
    </rPh>
    <rPh sb="16" eb="18">
      <t>ソウダン</t>
    </rPh>
    <rPh sb="19" eb="21">
      <t>キボウ</t>
    </rPh>
    <rPh sb="23" eb="25">
      <t>ホウメン</t>
    </rPh>
    <rPh sb="37" eb="39">
      <t>デンワ</t>
    </rPh>
    <rPh sb="40" eb="41">
      <t>モウ</t>
    </rPh>
    <rPh sb="42" eb="43">
      <t>コ</t>
    </rPh>
    <rPh sb="53" eb="55">
      <t>ソウダン</t>
    </rPh>
    <rPh sb="55" eb="57">
      <t>ニッテイ</t>
    </rPh>
    <rPh sb="58" eb="60">
      <t>ケッテイ</t>
    </rPh>
    <rPh sb="92" eb="94">
      <t>バアイ</t>
    </rPh>
    <rPh sb="96" eb="98">
      <t>タントウ</t>
    </rPh>
    <rPh sb="100" eb="102">
      <t>レンラク</t>
    </rPh>
    <rPh sb="136" eb="138">
      <t>フセイ</t>
    </rPh>
    <rPh sb="143" eb="145">
      <t>ボウシ</t>
    </rPh>
    <rPh sb="149" eb="151">
      <t>ソウダン</t>
    </rPh>
    <rPh sb="152" eb="153">
      <t>カイ</t>
    </rPh>
    <rPh sb="156" eb="157">
      <t>ツカ</t>
    </rPh>
    <rPh sb="158" eb="159">
      <t>キリ</t>
    </rPh>
    <rPh sb="172" eb="174">
      <t>ガクネン</t>
    </rPh>
    <rPh sb="183" eb="185">
      <t>ジュウテン</t>
    </rPh>
    <rPh sb="185" eb="187">
      <t>ケンキュウ</t>
    </rPh>
    <rPh sb="187" eb="189">
      <t>ブカイ</t>
    </rPh>
    <rPh sb="189" eb="190">
      <t>トウ</t>
    </rPh>
    <rPh sb="193" eb="195">
      <t>ソウダン</t>
    </rPh>
    <rPh sb="196" eb="197">
      <t>ウ</t>
    </rPh>
    <rPh sb="198" eb="199">
      <t>ツ</t>
    </rPh>
    <rPh sb="207" eb="209">
      <t>ゲンソク</t>
    </rPh>
    <rPh sb="220" eb="222">
      <t>カイカン</t>
    </rPh>
    <phoneticPr fontId="1"/>
  </si>
  <si>
    <t>〇相談申込みについては、1週間程度の余裕をみて申込みをされてください。
〇相談時間については、1時間を目安といたします。
〇対面での相談の場合は、(火)～(金)は13時～20時まで、(土)と長期休業期間は10時～18時までです。
〇オンラインでの相談も同様に、(火)～(金)は13時～20時まで、(土)は10時～18時までです。</t>
    <rPh sb="1" eb="3">
      <t>ソウダン</t>
    </rPh>
    <rPh sb="3" eb="4">
      <t>モウ</t>
    </rPh>
    <rPh sb="4" eb="5">
      <t>コ</t>
    </rPh>
    <rPh sb="13" eb="15">
      <t>シュウカン</t>
    </rPh>
    <rPh sb="15" eb="17">
      <t>テイド</t>
    </rPh>
    <rPh sb="18" eb="20">
      <t>ヨユウ</t>
    </rPh>
    <rPh sb="23" eb="24">
      <t>モウ</t>
    </rPh>
    <rPh sb="24" eb="25">
      <t>コ</t>
    </rPh>
    <rPh sb="37" eb="39">
      <t>ソウダン</t>
    </rPh>
    <rPh sb="39" eb="41">
      <t>ジカン</t>
    </rPh>
    <rPh sb="48" eb="50">
      <t>ジカン</t>
    </rPh>
    <rPh sb="51" eb="53">
      <t>メヤス</t>
    </rPh>
    <rPh sb="62" eb="64">
      <t>タイメン</t>
    </rPh>
    <rPh sb="66" eb="68">
      <t>ソウダン</t>
    </rPh>
    <rPh sb="69" eb="71">
      <t>バアイ</t>
    </rPh>
    <rPh sb="74" eb="75">
      <t>ヒ</t>
    </rPh>
    <rPh sb="78" eb="79">
      <t>キン</t>
    </rPh>
    <rPh sb="83" eb="84">
      <t>ジ</t>
    </rPh>
    <rPh sb="87" eb="88">
      <t>ジ</t>
    </rPh>
    <rPh sb="92" eb="93">
      <t>ツチ</t>
    </rPh>
    <rPh sb="95" eb="97">
      <t>チョウキ</t>
    </rPh>
    <rPh sb="97" eb="99">
      <t>キュウギョウ</t>
    </rPh>
    <rPh sb="99" eb="101">
      <t>キカン</t>
    </rPh>
    <rPh sb="104" eb="105">
      <t>ジ</t>
    </rPh>
    <rPh sb="108" eb="109">
      <t>ジ</t>
    </rPh>
    <rPh sb="123" eb="125">
      <t>ソウダン</t>
    </rPh>
    <rPh sb="126" eb="128">
      <t>ドウヨウ</t>
    </rPh>
    <rPh sb="140" eb="141">
      <t>ジ</t>
    </rPh>
    <rPh sb="144" eb="145">
      <t>ジ</t>
    </rPh>
    <rPh sb="154" eb="155">
      <t>ジ</t>
    </rPh>
    <rPh sb="158" eb="159">
      <t>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</si>
</sst>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rgb="FF000000"/>
      <name val="ＭＳ Ｐ明朝"/>
      <family val="1"/>
      <charset val="128"/>
    </font>
    <font>
      <sz val="22"/>
      <color theme="1"/>
      <name val="游ゴシック"/>
      <family val="2"/>
      <charset val="128"/>
      <scheme val="minor"/>
    </font>
    <font>
      <sz val="12"/>
      <color theme="1"/>
      <name val="UD デジタル 教科書体 N-B"/>
      <family val="1"/>
      <charset val="128"/>
    </font>
    <font>
      <sz val="11"/>
      <color theme="1"/>
      <name val="UD デジタル 教科書体 N-B"/>
      <family val="1"/>
      <charset val="128"/>
    </font>
    <font>
      <sz val="10"/>
      <color theme="1"/>
      <name val="UD デジタル 教科書体 N-B"/>
      <family val="1"/>
      <charset val="128"/>
    </font>
    <font>
      <sz val="14"/>
      <color theme="1"/>
      <name val="UD デジタル 教科書体 N-B"/>
      <family val="1"/>
      <charset val="128"/>
    </font>
    <font>
      <sz val="16"/>
      <color theme="1"/>
      <name val="UD デジタル 教科書体 N-B"/>
      <family val="1"/>
      <charset val="128"/>
    </font>
    <font>
      <b/>
      <sz val="12"/>
      <color theme="1"/>
      <name val="UD デジタル 教科書体 N-B"/>
      <family val="1"/>
      <charset val="128"/>
    </font>
    <font>
      <b/>
      <sz val="18"/>
      <color theme="1"/>
      <name val="UD デジタル 教科書体 N-B"/>
      <family val="1"/>
      <charset val="128"/>
    </font>
    <font>
      <b/>
      <sz val="16"/>
      <color theme="1"/>
      <name val="UD デジタル 教科書体 N-B"/>
      <family val="1"/>
      <charset val="128"/>
    </font>
    <font>
      <b/>
      <sz val="12"/>
      <color rgb="FFFF0000"/>
      <name val="UD デジタル 教科書体 N-B"/>
      <family val="1"/>
      <charset val="128"/>
    </font>
    <font>
      <sz val="12"/>
      <color rgb="FFFF0000"/>
      <name val="UD デジタル 教科書体 N-B"/>
      <family val="1"/>
      <charset val="128"/>
    </font>
    <font>
      <b/>
      <sz val="14"/>
      <color theme="1"/>
      <name val="UD デジタル 教科書体 N-B"/>
      <family val="1"/>
      <charset val="128"/>
    </font>
    <font>
      <sz val="18"/>
      <color theme="1"/>
      <name val="UD デジタル 教科書体 N-B"/>
      <family val="1"/>
      <charset val="128"/>
    </font>
    <font>
      <sz val="20"/>
      <color theme="1"/>
      <name val="UD デジタル 教科書体 N-B"/>
      <family val="1"/>
      <charset val="128"/>
    </font>
    <font>
      <sz val="22"/>
      <color theme="1"/>
      <name val="UD デジタル 教科書体 N-B"/>
      <family val="1"/>
      <charset val="128"/>
    </font>
    <font>
      <b/>
      <sz val="12"/>
      <color theme="1"/>
      <name val="UD デジタル 教科書体 NK-B"/>
      <family val="1"/>
      <charset val="128"/>
    </font>
    <font>
      <sz val="18"/>
      <color theme="1"/>
      <name val="UD デジタル 教科書体 NK-B"/>
      <family val="1"/>
      <charset val="128"/>
    </font>
    <font>
      <sz val="14"/>
      <color theme="0"/>
      <name val="UD デジタル 教科書体 N-B"/>
      <family val="1"/>
      <charset val="128"/>
    </font>
    <font>
      <sz val="6"/>
      <color theme="0"/>
      <name val="UD デジタル 教科書体 N-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1">
      <alignment vertical="center"/>
    </xf>
    <xf numFmtId="0" fontId="3" fillId="0" borderId="0" xfId="0" applyFont="1" applyFill="1" applyBorder="1" applyAlignment="1">
      <alignment horizontal="left" vertical="center" readingOrder="1"/>
    </xf>
    <xf numFmtId="0" fontId="4" fillId="0" borderId="0" xfId="0" applyFont="1" applyFill="1" applyBorder="1" applyAlignment="1">
      <alignment horizontal="center" vertical="center"/>
    </xf>
    <xf numFmtId="0" fontId="5" fillId="0" borderId="21" xfId="0" applyFont="1" applyBorder="1" applyAlignment="1"/>
    <xf numFmtId="0" fontId="6" fillId="0" borderId="0" xfId="0" applyFont="1" applyAlignment="1"/>
    <xf numFmtId="0" fontId="6" fillId="0" borderId="0" xfId="0" applyFont="1">
      <alignment vertical="center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0" xfId="1" applyNumberFormat="1">
      <alignment vertical="center"/>
    </xf>
    <xf numFmtId="0" fontId="8" fillId="0" borderId="20" xfId="0" applyFont="1" applyFill="1" applyBorder="1" applyAlignment="1">
      <alignment vertical="center"/>
    </xf>
    <xf numFmtId="0" fontId="21" fillId="0" borderId="21" xfId="0" applyFont="1" applyFill="1" applyBorder="1" applyAlignment="1">
      <alignment vertical="center"/>
    </xf>
    <xf numFmtId="0" fontId="9" fillId="0" borderId="20" xfId="0" applyFont="1" applyBorder="1" applyAlignment="1" applyProtection="1">
      <alignment vertical="center"/>
      <protection locked="0"/>
    </xf>
    <xf numFmtId="0" fontId="12" fillId="0" borderId="18" xfId="0" applyFont="1" applyBorder="1" applyProtection="1">
      <alignment vertical="center"/>
      <protection locked="0"/>
    </xf>
    <xf numFmtId="0" fontId="12" fillId="0" borderId="20" xfId="0" applyFont="1" applyBorder="1" applyProtection="1">
      <alignment vertical="center"/>
      <protection locked="0"/>
    </xf>
    <xf numFmtId="0" fontId="15" fillId="0" borderId="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9" fillId="0" borderId="0" xfId="0" applyFont="1" applyAlignment="1" applyProtection="1">
      <protection locked="0"/>
    </xf>
    <xf numFmtId="0" fontId="22" fillId="0" borderId="21" xfId="0" applyFont="1" applyFill="1" applyBorder="1" applyAlignment="1" applyProtection="1">
      <alignment vertical="center"/>
      <protection locked="0"/>
    </xf>
    <xf numFmtId="0" fontId="8" fillId="0" borderId="20" xfId="0" applyFont="1" applyFill="1" applyBorder="1" applyAlignment="1" applyProtection="1">
      <alignment vertical="center"/>
      <protection locked="0"/>
    </xf>
    <xf numFmtId="0" fontId="21" fillId="0" borderId="20" xfId="0" applyFont="1" applyFill="1" applyBorder="1" applyAlignment="1" applyProtection="1">
      <alignment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8" fillId="0" borderId="1" xfId="0" applyFont="1" applyBorder="1" applyAlignment="1" applyProtection="1">
      <alignment vertical="center" shrinkToFit="1"/>
      <protection locked="0"/>
    </xf>
    <xf numFmtId="0" fontId="13" fillId="0" borderId="22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13" fillId="0" borderId="24" xfId="0" applyFont="1" applyBorder="1" applyAlignment="1">
      <alignment vertical="center"/>
    </xf>
    <xf numFmtId="0" fontId="14" fillId="0" borderId="25" xfId="0" applyFont="1" applyBorder="1" applyAlignment="1">
      <alignment vertical="center" wrapText="1"/>
    </xf>
    <xf numFmtId="0" fontId="14" fillId="0" borderId="26" xfId="0" applyFont="1" applyBorder="1" applyAlignment="1">
      <alignment vertical="center" wrapText="1"/>
    </xf>
    <xf numFmtId="0" fontId="14" fillId="0" borderId="27" xfId="0" applyFont="1" applyBorder="1" applyAlignment="1">
      <alignment vertical="center" wrapText="1"/>
    </xf>
    <xf numFmtId="0" fontId="5" fillId="0" borderId="2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9" fillId="0" borderId="20" xfId="0" applyFont="1" applyBorder="1" applyAlignment="1" applyProtection="1">
      <alignment horizontal="center" vertical="center"/>
      <protection locked="0"/>
    </xf>
    <xf numFmtId="0" fontId="19" fillId="0" borderId="7" xfId="0" quotePrefix="1" applyFont="1" applyBorder="1" applyAlignment="1">
      <alignment horizontal="left" vertical="center"/>
    </xf>
    <xf numFmtId="0" fontId="19" fillId="0" borderId="8" xfId="0" quotePrefix="1" applyFont="1" applyBorder="1" applyAlignment="1">
      <alignment horizontal="left" vertical="center"/>
    </xf>
    <xf numFmtId="0" fontId="14" fillId="0" borderId="9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vertical="top" wrapText="1"/>
      <protection locked="0"/>
    </xf>
    <xf numFmtId="0" fontId="9" fillId="0" borderId="2" xfId="0" applyFont="1" applyBorder="1" applyAlignment="1">
      <alignment horizontal="center" vertical="center" wrapText="1"/>
    </xf>
    <xf numFmtId="0" fontId="5" fillId="0" borderId="2" xfId="0" applyFont="1" applyBorder="1" applyAlignment="1" applyProtection="1">
      <alignment vertical="top"/>
      <protection locked="0"/>
    </xf>
    <xf numFmtId="0" fontId="5" fillId="0" borderId="20" xfId="0" applyFont="1" applyBorder="1" applyAlignment="1" applyProtection="1">
      <alignment vertical="top"/>
      <protection locked="0"/>
    </xf>
    <xf numFmtId="0" fontId="5" fillId="0" borderId="21" xfId="0" applyFont="1" applyBorder="1" applyAlignment="1" applyProtection="1">
      <alignment vertical="top"/>
      <protection locked="0"/>
    </xf>
    <xf numFmtId="0" fontId="9" fillId="0" borderId="2" xfId="0" applyFont="1" applyBorder="1" applyAlignment="1">
      <alignment horizontal="right" vertical="center"/>
    </xf>
    <xf numFmtId="0" fontId="9" fillId="0" borderId="20" xfId="0" applyFont="1" applyBorder="1" applyAlignment="1">
      <alignment horizontal="right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6" fillId="0" borderId="5" xfId="0" applyFont="1" applyBorder="1" applyAlignment="1" applyProtection="1">
      <alignment horizontal="center" vertical="center" shrinkToFit="1"/>
      <protection locked="0"/>
    </xf>
    <xf numFmtId="0" fontId="16" fillId="0" borderId="14" xfId="0" applyFont="1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8" fillId="0" borderId="20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16" fillId="0" borderId="7" xfId="0" applyFont="1" applyBorder="1" applyAlignment="1" applyProtection="1">
      <alignment horizontal="center" vertical="center" shrinkToFit="1"/>
      <protection locked="0"/>
    </xf>
    <xf numFmtId="0" fontId="16" fillId="0" borderId="8" xfId="0" applyFont="1" applyBorder="1" applyAlignment="1" applyProtection="1">
      <alignment horizontal="center" vertical="center" shrinkToFit="1"/>
      <protection locked="0"/>
    </xf>
    <xf numFmtId="0" fontId="7" fillId="0" borderId="20" xfId="0" applyFont="1" applyFill="1" applyBorder="1" applyAlignment="1">
      <alignment horizontal="center"/>
    </xf>
    <xf numFmtId="0" fontId="9" fillId="0" borderId="21" xfId="0" applyFont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20" fillId="0" borderId="6" xfId="0" applyFont="1" applyBorder="1" applyAlignment="1" applyProtection="1">
      <alignment horizontal="center" vertical="center" shrinkToFit="1"/>
      <protection locked="0"/>
    </xf>
    <xf numFmtId="0" fontId="20" fillId="0" borderId="7" xfId="0" applyFont="1" applyBorder="1" applyAlignment="1" applyProtection="1">
      <alignment horizontal="center" vertical="center" shrinkToFit="1"/>
      <protection locked="0"/>
    </xf>
    <xf numFmtId="0" fontId="2" fillId="0" borderId="13" xfId="1" applyBorder="1" applyAlignment="1" applyProtection="1">
      <alignment horizontal="center" vertical="center" shrinkToFit="1"/>
      <protection locked="0"/>
    </xf>
    <xf numFmtId="0" fontId="20" fillId="0" borderId="5" xfId="0" applyFont="1" applyBorder="1" applyAlignment="1" applyProtection="1">
      <alignment horizontal="center" vertical="center" shrinkToFit="1"/>
      <protection locked="0"/>
    </xf>
    <xf numFmtId="0" fontId="20" fillId="0" borderId="14" xfId="0" applyFont="1" applyBorder="1" applyAlignment="1" applyProtection="1">
      <alignment horizontal="center" vertical="center" shrinkToFit="1"/>
      <protection locked="0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16" fillId="0" borderId="13" xfId="0" applyFont="1" applyBorder="1" applyAlignment="1" applyProtection="1">
      <alignment horizontal="center" vertical="center" shrinkToFit="1"/>
      <protection locked="0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 shrinkToFit="1"/>
    </xf>
    <xf numFmtId="0" fontId="19" fillId="0" borderId="16" xfId="0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17" fillId="0" borderId="2" xfId="0" applyFont="1" applyBorder="1" applyAlignment="1" applyProtection="1">
      <alignment horizontal="center" vertical="center"/>
      <protection locked="0"/>
    </xf>
    <xf numFmtId="0" fontId="17" fillId="0" borderId="20" xfId="0" applyFont="1" applyBorder="1" applyAlignment="1" applyProtection="1">
      <alignment horizontal="center" vertical="center"/>
      <protection locked="0"/>
    </xf>
    <xf numFmtId="0" fontId="17" fillId="0" borderId="21" xfId="0" applyFont="1" applyBorder="1" applyAlignment="1" applyProtection="1">
      <alignment horizontal="center" vertical="center"/>
      <protection locked="0"/>
    </xf>
    <xf numFmtId="0" fontId="18" fillId="0" borderId="20" xfId="0" applyFont="1" applyBorder="1" applyAlignment="1" applyProtection="1">
      <alignment horizontal="center"/>
      <protection locked="0"/>
    </xf>
    <xf numFmtId="0" fontId="11" fillId="0" borderId="1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6" fillId="0" borderId="6" xfId="0" applyFont="1" applyBorder="1" applyAlignment="1" applyProtection="1">
      <alignment horizontal="center" vertical="center" shrinkToFit="1"/>
      <protection locked="0"/>
    </xf>
  </cellXfs>
  <cellStyles count="2">
    <cellStyle name="ハイパーリンク" xfId="1" builtinId="8"/>
    <cellStyle name="標準" xfId="0" builtinId="0"/>
  </cellStyles>
  <dxfs count="8">
    <dxf>
      <font>
        <color theme="6" tint="0.39994506668294322"/>
      </font>
    </dxf>
    <dxf>
      <font>
        <color theme="1"/>
      </font>
    </dxf>
    <dxf>
      <font>
        <color theme="1"/>
      </font>
    </dxf>
    <dxf>
      <font>
        <color theme="6" tint="0.39994506668294322"/>
      </font>
    </dxf>
    <dxf>
      <font>
        <color theme="1"/>
      </font>
    </dxf>
    <dxf>
      <font>
        <color theme="6" tint="0.39994506668294322"/>
      </font>
    </dxf>
    <dxf>
      <font>
        <color theme="1"/>
      </font>
    </dxf>
    <dxf>
      <font>
        <color theme="6" tint="0.399945066682943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16" fmlaLink="HamaUp!$A$5" fmlaRange="HamaUp!$A$1:$A$4" noThreeD="1" sel="1" val="0"/>
</file>

<file path=xl/ctrlProps/ctrlProp2.xml><?xml version="1.0" encoding="utf-8"?>
<formControlPr xmlns="http://schemas.microsoft.com/office/spreadsheetml/2009/9/main" objectType="Radio" checked="Checked" firstButton="1" fmlaLink="$E$15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CheckBox" checked="Checked" fmlaLink="$U$12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9525</xdr:rowOff>
        </xdr:from>
        <xdr:to>
          <xdr:col>7</xdr:col>
          <xdr:colOff>9525</xdr:colOff>
          <xdr:row>1</xdr:row>
          <xdr:rowOff>266700</xdr:rowOff>
        </xdr:to>
        <xdr:sp macro="" textlink="">
          <xdr:nvSpPr>
            <xdr:cNvPr id="5121" name="Drop Dow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161924</xdr:colOff>
          <xdr:row>14</xdr:row>
          <xdr:rowOff>19050</xdr:rowOff>
        </xdr:from>
        <xdr:to>
          <xdr:col>16</xdr:col>
          <xdr:colOff>200024</xdr:colOff>
          <xdr:row>15</xdr:row>
          <xdr:rowOff>0</xdr:rowOff>
        </xdr:to>
        <xdr:grpSp>
          <xdr:nvGrpSpPr>
            <xdr:cNvPr id="3" name="グループ化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pSpPr/>
          </xdr:nvGrpSpPr>
          <xdr:grpSpPr>
            <a:xfrm>
              <a:off x="3209924" y="6858000"/>
              <a:ext cx="3086100" cy="361950"/>
              <a:chOff x="3133166" y="6882252"/>
              <a:chExt cx="2891005" cy="249386"/>
            </a:xfrm>
          </xdr:grpSpPr>
          <xdr:sp macro="" textlink="">
            <xdr:nvSpPr>
              <xdr:cNvPr id="5127" name="Option Button 7" hidden="1">
                <a:extLst>
                  <a:ext uri="{63B3BB69-23CF-44E3-9099-C40C66FF867C}">
                    <a14:compatExt spid="_x0000_s5127"/>
                  </a:ext>
                  <a:ext uri="{FF2B5EF4-FFF2-40B4-BE49-F238E27FC236}">
                    <a16:creationId xmlns:a16="http://schemas.microsoft.com/office/drawing/2014/main" id="{00000000-0008-0000-0000-000007140000}"/>
                  </a:ext>
                </a:extLst>
              </xdr:cNvPr>
              <xdr:cNvSpPr/>
            </xdr:nvSpPr>
            <xdr:spPr bwMode="auto">
              <a:xfrm>
                <a:off x="3133166" y="6882252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28" name="Option Button 8" hidden="1">
                <a:extLst>
                  <a:ext uri="{63B3BB69-23CF-44E3-9099-C40C66FF867C}">
                    <a14:compatExt spid="_x0000_s5128"/>
                  </a:ext>
                  <a:ext uri="{FF2B5EF4-FFF2-40B4-BE49-F238E27FC236}">
                    <a16:creationId xmlns:a16="http://schemas.microsoft.com/office/drawing/2014/main" id="{00000000-0008-0000-0000-000008140000}"/>
                  </a:ext>
                </a:extLst>
              </xdr:cNvPr>
              <xdr:cNvSpPr/>
            </xdr:nvSpPr>
            <xdr:spPr bwMode="auto">
              <a:xfrm>
                <a:off x="5719371" y="6883988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11</xdr:row>
          <xdr:rowOff>66675</xdr:rowOff>
        </xdr:from>
        <xdr:to>
          <xdr:col>7</xdr:col>
          <xdr:colOff>123825</xdr:colOff>
          <xdr:row>11</xdr:row>
          <xdr:rowOff>314325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ky-nhamaup@city.yokohama.lg.jp" TargetMode="External"/><Relationship Id="rId2" Type="http://schemas.openxmlformats.org/officeDocument/2006/relationships/hyperlink" Target="mailto:ky-shamaup@city.yokohama.lg.jp" TargetMode="External"/><Relationship Id="rId1" Type="http://schemas.openxmlformats.org/officeDocument/2006/relationships/hyperlink" Target="mailto:ky-whamaup@city.yokohama.lg.jp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ky-ehamaup@city.yokohama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W20"/>
  <sheetViews>
    <sheetView showGridLines="0" tabSelected="1" workbookViewId="0">
      <selection activeCell="J17" sqref="J17:K17"/>
    </sheetView>
  </sheetViews>
  <sheetFormatPr defaultRowHeight="13.5"/>
  <cols>
    <col min="1" max="21" width="5" style="7" customWidth="1"/>
    <col min="22" max="22" width="9" style="7"/>
    <col min="23" max="23" width="14.25" style="7" customWidth="1"/>
    <col min="24" max="24" width="11.875" style="7" customWidth="1"/>
    <col min="25" max="16384" width="9" style="7"/>
  </cols>
  <sheetData>
    <row r="1" spans="1:21" ht="34.9" customHeight="1" thickBot="1">
      <c r="A1" s="24"/>
      <c r="B1" s="24"/>
      <c r="F1" s="8"/>
      <c r="G1" s="8"/>
      <c r="H1" s="8"/>
      <c r="I1" s="8"/>
      <c r="J1" s="8"/>
      <c r="O1" s="6" t="s">
        <v>26</v>
      </c>
      <c r="P1" s="20"/>
      <c r="Q1" s="6" t="s">
        <v>25</v>
      </c>
      <c r="R1" s="20"/>
      <c r="S1" s="6" t="s">
        <v>24</v>
      </c>
      <c r="T1" s="20"/>
      <c r="U1" s="6" t="s">
        <v>23</v>
      </c>
    </row>
    <row r="2" spans="1:21" ht="21.75" customHeight="1" thickBot="1">
      <c r="A2" s="91" t="s">
        <v>2</v>
      </c>
      <c r="B2" s="92"/>
      <c r="C2" s="93"/>
      <c r="D2" s="77" t="s">
        <v>36</v>
      </c>
      <c r="E2" s="78"/>
      <c r="F2" s="75"/>
      <c r="G2" s="76"/>
      <c r="H2" s="99" t="s">
        <v>37</v>
      </c>
      <c r="I2" s="100"/>
      <c r="J2" s="97" t="str">
        <f>INDEX(HamaUp!B1:B4,HamaUp!A5,1)</f>
        <v>ky-ehamaup@city.yokohama.lg.jp</v>
      </c>
      <c r="K2" s="98"/>
      <c r="L2" s="98"/>
      <c r="M2" s="98"/>
      <c r="N2" s="98"/>
      <c r="O2" s="98"/>
      <c r="P2" s="98"/>
      <c r="Q2" s="95" t="str">
        <f>INDEX(HamaUp!C1:C4,HamaUp!A5,1)</f>
        <v>☎：４１１－０６１４</v>
      </c>
      <c r="R2" s="95"/>
      <c r="S2" s="95"/>
      <c r="T2" s="95"/>
      <c r="U2" s="96"/>
    </row>
    <row r="3" spans="1:21" ht="28.9" customHeight="1">
      <c r="A3" s="114" t="s">
        <v>4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</row>
    <row r="4" spans="1:21" ht="45.6" customHeight="1">
      <c r="A4" s="107" t="s">
        <v>46</v>
      </c>
      <c r="B4" s="108"/>
      <c r="C4" s="108"/>
      <c r="D4" s="109"/>
      <c r="E4" s="110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2"/>
      <c r="Q4" s="38" t="s">
        <v>28</v>
      </c>
      <c r="R4" s="39"/>
      <c r="S4" s="113"/>
      <c r="T4" s="113"/>
      <c r="U4" s="5" t="s">
        <v>27</v>
      </c>
    </row>
    <row r="5" spans="1:21" ht="28.9" customHeight="1">
      <c r="A5" s="25" t="s">
        <v>45</v>
      </c>
      <c r="B5" s="26"/>
      <c r="C5" s="26"/>
      <c r="D5" s="27"/>
      <c r="E5" s="115" t="s">
        <v>0</v>
      </c>
      <c r="F5" s="115"/>
      <c r="G5" s="72"/>
      <c r="H5" s="40"/>
      <c r="I5" s="40"/>
      <c r="J5" s="82"/>
      <c r="K5" s="116" t="s">
        <v>1</v>
      </c>
      <c r="L5" s="116"/>
      <c r="M5" s="72"/>
      <c r="N5" s="40"/>
      <c r="O5" s="40"/>
      <c r="P5" s="40"/>
      <c r="Q5" s="40"/>
      <c r="R5" s="40"/>
      <c r="S5" s="40"/>
      <c r="T5" s="40"/>
      <c r="U5" s="82"/>
    </row>
    <row r="6" spans="1:21" ht="34.5" customHeight="1">
      <c r="A6" s="101" t="s">
        <v>30</v>
      </c>
      <c r="B6" s="102"/>
      <c r="C6" s="102"/>
      <c r="D6" s="103"/>
      <c r="E6" s="83" t="s">
        <v>50</v>
      </c>
      <c r="F6" s="84"/>
      <c r="G6" s="84"/>
      <c r="H6" s="84"/>
      <c r="I6" s="84"/>
      <c r="J6" s="85"/>
      <c r="K6" s="86"/>
      <c r="L6" s="87"/>
      <c r="M6" s="87"/>
      <c r="N6" s="87"/>
      <c r="O6" s="87"/>
      <c r="P6" s="87"/>
      <c r="Q6" s="41" t="s">
        <v>29</v>
      </c>
      <c r="R6" s="41"/>
      <c r="S6" s="41"/>
      <c r="T6" s="41"/>
      <c r="U6" s="42"/>
    </row>
    <row r="7" spans="1:21" ht="31.5" customHeight="1">
      <c r="A7" s="104"/>
      <c r="B7" s="105"/>
      <c r="C7" s="105"/>
      <c r="D7" s="106"/>
      <c r="E7" s="43" t="s">
        <v>51</v>
      </c>
      <c r="F7" s="44"/>
      <c r="G7" s="44"/>
      <c r="H7" s="44"/>
      <c r="I7" s="44"/>
      <c r="J7" s="45"/>
      <c r="K7" s="88"/>
      <c r="L7" s="89"/>
      <c r="M7" s="89"/>
      <c r="N7" s="89"/>
      <c r="O7" s="89"/>
      <c r="P7" s="89"/>
      <c r="Q7" s="89"/>
      <c r="R7" s="89"/>
      <c r="S7" s="89"/>
      <c r="T7" s="89"/>
      <c r="U7" s="90"/>
    </row>
    <row r="8" spans="1:21" ht="31.5" customHeight="1">
      <c r="A8" s="46" t="s">
        <v>31</v>
      </c>
      <c r="B8" s="47"/>
      <c r="C8" s="47"/>
      <c r="D8" s="48"/>
      <c r="E8" s="32" t="s">
        <v>48</v>
      </c>
      <c r="F8" s="33"/>
      <c r="G8" s="33"/>
      <c r="H8" s="33"/>
      <c r="I8" s="33"/>
      <c r="J8" s="34"/>
      <c r="K8" s="117"/>
      <c r="L8" s="79"/>
      <c r="M8" s="79"/>
      <c r="N8" s="19" t="s">
        <v>32</v>
      </c>
      <c r="O8" s="79"/>
      <c r="P8" s="79"/>
      <c r="Q8" s="79"/>
      <c r="R8" s="19" t="s">
        <v>32</v>
      </c>
      <c r="S8" s="79"/>
      <c r="T8" s="79"/>
      <c r="U8" s="80"/>
    </row>
    <row r="9" spans="1:21" ht="30.75" customHeight="1">
      <c r="A9" s="49"/>
      <c r="B9" s="50"/>
      <c r="C9" s="50"/>
      <c r="D9" s="51"/>
      <c r="E9" s="35" t="s">
        <v>49</v>
      </c>
      <c r="F9" s="36"/>
      <c r="G9" s="36"/>
      <c r="H9" s="36"/>
      <c r="I9" s="36"/>
      <c r="J9" s="37"/>
      <c r="K9" s="94"/>
      <c r="L9" s="70"/>
      <c r="M9" s="70"/>
      <c r="N9" s="18" t="s">
        <v>32</v>
      </c>
      <c r="O9" s="70"/>
      <c r="P9" s="70"/>
      <c r="Q9" s="70"/>
      <c r="R9" s="18" t="s">
        <v>32</v>
      </c>
      <c r="S9" s="70"/>
      <c r="T9" s="70"/>
      <c r="U9" s="71"/>
    </row>
    <row r="10" spans="1:21" ht="30.6" customHeight="1">
      <c r="A10" s="46" t="s">
        <v>5</v>
      </c>
      <c r="B10" s="47"/>
      <c r="C10" s="47"/>
      <c r="D10" s="48"/>
      <c r="E10" s="25" t="s">
        <v>6</v>
      </c>
      <c r="F10" s="27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</row>
    <row r="11" spans="1:21" ht="30.6" customHeight="1">
      <c r="A11" s="52"/>
      <c r="B11" s="53"/>
      <c r="C11" s="53"/>
      <c r="D11" s="54"/>
      <c r="E11" s="25" t="s">
        <v>7</v>
      </c>
      <c r="F11" s="27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</row>
    <row r="12" spans="1:21" ht="30.6" customHeight="1">
      <c r="A12" s="52"/>
      <c r="B12" s="53"/>
      <c r="C12" s="53"/>
      <c r="D12" s="54"/>
      <c r="E12" s="25" t="s">
        <v>8</v>
      </c>
      <c r="F12" s="27"/>
      <c r="G12" s="22"/>
      <c r="H12" s="13" t="str">
        <f>IF(U12=TRUE,"有","有")</f>
        <v>有</v>
      </c>
      <c r="I12" s="13" t="str">
        <f>IF(U12=FALSE,"☑無","")</f>
        <v/>
      </c>
      <c r="J12" s="81" t="s">
        <v>47</v>
      </c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21" t="b">
        <v>1</v>
      </c>
    </row>
    <row r="13" spans="1:21" ht="79.900000000000006" customHeight="1">
      <c r="A13" s="49"/>
      <c r="B13" s="50"/>
      <c r="C13" s="50"/>
      <c r="D13" s="51"/>
      <c r="E13" s="55" t="s">
        <v>33</v>
      </c>
      <c r="F13" s="56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</row>
    <row r="14" spans="1:21" ht="82.9" customHeight="1">
      <c r="A14" s="25" t="s">
        <v>9</v>
      </c>
      <c r="B14" s="26"/>
      <c r="C14" s="26"/>
      <c r="D14" s="27"/>
      <c r="E14" s="58" t="s">
        <v>33</v>
      </c>
      <c r="F14" s="27"/>
      <c r="G14" s="59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1"/>
    </row>
    <row r="15" spans="1:21" ht="30.6" customHeight="1">
      <c r="A15" s="62" t="s">
        <v>10</v>
      </c>
      <c r="B15" s="63"/>
      <c r="C15" s="63"/>
      <c r="D15" s="63"/>
      <c r="E15" s="23">
        <v>1</v>
      </c>
      <c r="F15" s="14"/>
      <c r="G15" s="73" t="s">
        <v>42</v>
      </c>
      <c r="H15" s="73"/>
      <c r="I15" s="73"/>
      <c r="J15" s="73"/>
      <c r="K15" s="73"/>
      <c r="L15" s="73"/>
      <c r="M15" s="73"/>
      <c r="N15" s="13" t="s">
        <v>44</v>
      </c>
      <c r="O15" s="73" t="s">
        <v>43</v>
      </c>
      <c r="P15" s="73"/>
      <c r="Q15" s="73"/>
      <c r="R15" s="73"/>
      <c r="S15" s="73"/>
      <c r="T15" s="73"/>
      <c r="U15" s="74"/>
    </row>
    <row r="16" spans="1:21" ht="76.5" customHeight="1">
      <c r="A16" s="64" t="s">
        <v>52</v>
      </c>
      <c r="B16" s="65"/>
      <c r="C16" s="28" t="s">
        <v>54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30"/>
    </row>
    <row r="17" spans="1:23" ht="30.6" customHeight="1">
      <c r="A17" s="66"/>
      <c r="B17" s="67"/>
      <c r="C17" s="25" t="s">
        <v>11</v>
      </c>
      <c r="D17" s="26"/>
      <c r="E17" s="26"/>
      <c r="F17" s="27"/>
      <c r="G17" s="9" t="s">
        <v>26</v>
      </c>
      <c r="H17" s="15"/>
      <c r="I17" s="10" t="s">
        <v>25</v>
      </c>
      <c r="J17" s="40"/>
      <c r="K17" s="40"/>
      <c r="L17" s="10" t="s">
        <v>24</v>
      </c>
      <c r="M17" s="40"/>
      <c r="N17" s="40"/>
      <c r="O17" s="10" t="s">
        <v>23</v>
      </c>
      <c r="P17" s="11" t="str">
        <f>IFERROR(TEXT(WEEKDAY(VALUE("R"&amp;H17&amp;"."&amp;J17&amp;"."&amp;M17),1),"aaa"),"")</f>
        <v/>
      </c>
      <c r="Q17" s="72"/>
      <c r="R17" s="40"/>
      <c r="S17" s="10" t="s">
        <v>34</v>
      </c>
      <c r="T17" s="16"/>
      <c r="U17" s="11" t="s">
        <v>35</v>
      </c>
      <c r="W17" s="12"/>
    </row>
    <row r="18" spans="1:23" ht="30.6" customHeight="1">
      <c r="A18" s="66"/>
      <c r="B18" s="67"/>
      <c r="C18" s="25" t="s">
        <v>12</v>
      </c>
      <c r="D18" s="26"/>
      <c r="E18" s="26"/>
      <c r="F18" s="27"/>
      <c r="G18" s="9" t="s">
        <v>26</v>
      </c>
      <c r="H18" s="15"/>
      <c r="I18" s="10" t="s">
        <v>25</v>
      </c>
      <c r="J18" s="40"/>
      <c r="K18" s="40"/>
      <c r="L18" s="10" t="s">
        <v>24</v>
      </c>
      <c r="M18" s="40"/>
      <c r="N18" s="40"/>
      <c r="O18" s="10" t="s">
        <v>23</v>
      </c>
      <c r="P18" s="11" t="str">
        <f t="shared" ref="P18:P19" si="0">IFERROR(TEXT(WEEKDAY(VALUE("R"&amp;H18&amp;"."&amp;J18&amp;"."&amp;M18),1),"aaa"),"")</f>
        <v/>
      </c>
      <c r="Q18" s="72"/>
      <c r="R18" s="40"/>
      <c r="S18" s="10" t="s">
        <v>34</v>
      </c>
      <c r="T18" s="17"/>
      <c r="U18" s="11" t="s">
        <v>35</v>
      </c>
    </row>
    <row r="19" spans="1:23" ht="30.6" customHeight="1">
      <c r="A19" s="68"/>
      <c r="B19" s="69"/>
      <c r="C19" s="25" t="s">
        <v>13</v>
      </c>
      <c r="D19" s="26"/>
      <c r="E19" s="26"/>
      <c r="F19" s="27"/>
      <c r="G19" s="9" t="s">
        <v>26</v>
      </c>
      <c r="H19" s="15"/>
      <c r="I19" s="10" t="s">
        <v>25</v>
      </c>
      <c r="J19" s="40"/>
      <c r="K19" s="40"/>
      <c r="L19" s="10" t="s">
        <v>24</v>
      </c>
      <c r="M19" s="40"/>
      <c r="N19" s="40"/>
      <c r="O19" s="10" t="s">
        <v>23</v>
      </c>
      <c r="P19" s="11" t="str">
        <f t="shared" si="0"/>
        <v/>
      </c>
      <c r="Q19" s="72"/>
      <c r="R19" s="40"/>
      <c r="S19" s="10" t="s">
        <v>34</v>
      </c>
      <c r="T19" s="17"/>
      <c r="U19" s="11" t="s">
        <v>35</v>
      </c>
    </row>
    <row r="20" spans="1:23" ht="113.25" customHeight="1">
      <c r="A20" s="28" t="s">
        <v>53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30"/>
    </row>
  </sheetData>
  <sheetProtection selectLockedCells="1" selectUnlockedCells="1"/>
  <mergeCells count="62">
    <mergeCell ref="A2:C2"/>
    <mergeCell ref="K9:M9"/>
    <mergeCell ref="O9:Q9"/>
    <mergeCell ref="Q2:U2"/>
    <mergeCell ref="J2:P2"/>
    <mergeCell ref="H2:I2"/>
    <mergeCell ref="A6:D7"/>
    <mergeCell ref="A4:D4"/>
    <mergeCell ref="E4:P4"/>
    <mergeCell ref="S4:T4"/>
    <mergeCell ref="A3:U3"/>
    <mergeCell ref="A5:D5"/>
    <mergeCell ref="E5:F5"/>
    <mergeCell ref="K5:L5"/>
    <mergeCell ref="K8:M8"/>
    <mergeCell ref="O8:Q8"/>
    <mergeCell ref="Q19:R19"/>
    <mergeCell ref="O15:U15"/>
    <mergeCell ref="G15:M15"/>
    <mergeCell ref="F2:G2"/>
    <mergeCell ref="D2:E2"/>
    <mergeCell ref="S8:U8"/>
    <mergeCell ref="J12:T12"/>
    <mergeCell ref="M5:U5"/>
    <mergeCell ref="G5:J5"/>
    <mergeCell ref="E6:J6"/>
    <mergeCell ref="K6:P6"/>
    <mergeCell ref="K7:U7"/>
    <mergeCell ref="Q17:R17"/>
    <mergeCell ref="Q18:R18"/>
    <mergeCell ref="A20:U20"/>
    <mergeCell ref="A8:D9"/>
    <mergeCell ref="A10:D13"/>
    <mergeCell ref="E13:F13"/>
    <mergeCell ref="G13:U13"/>
    <mergeCell ref="E10:F10"/>
    <mergeCell ref="E11:F11"/>
    <mergeCell ref="E12:F12"/>
    <mergeCell ref="A14:D14"/>
    <mergeCell ref="E14:F14"/>
    <mergeCell ref="G14:U14"/>
    <mergeCell ref="A15:D15"/>
    <mergeCell ref="A16:B19"/>
    <mergeCell ref="S9:U9"/>
    <mergeCell ref="M17:N17"/>
    <mergeCell ref="J18:K18"/>
    <mergeCell ref="A1:B1"/>
    <mergeCell ref="C18:F18"/>
    <mergeCell ref="C19:F19"/>
    <mergeCell ref="C16:U16"/>
    <mergeCell ref="C17:F17"/>
    <mergeCell ref="G10:U10"/>
    <mergeCell ref="G11:U11"/>
    <mergeCell ref="E8:J8"/>
    <mergeCell ref="E9:J9"/>
    <mergeCell ref="Q4:R4"/>
    <mergeCell ref="M18:N18"/>
    <mergeCell ref="M19:N19"/>
    <mergeCell ref="J17:K17"/>
    <mergeCell ref="J19:K19"/>
    <mergeCell ref="Q6:U6"/>
    <mergeCell ref="E7:J7"/>
  </mergeCells>
  <phoneticPr fontId="1"/>
  <conditionalFormatting sqref="O15:U15">
    <cfRule type="expression" dxfId="7" priority="12">
      <formula>$E$15=1</formula>
    </cfRule>
    <cfRule type="expression" dxfId="6" priority="15">
      <formula>$E$15=2</formula>
    </cfRule>
  </conditionalFormatting>
  <conditionalFormatting sqref="G15:M15">
    <cfRule type="expression" dxfId="5" priority="13">
      <formula>$E$15=2</formula>
    </cfRule>
    <cfRule type="expression" dxfId="4" priority="14">
      <formula>$E$15=1</formula>
    </cfRule>
  </conditionalFormatting>
  <conditionalFormatting sqref="I12">
    <cfRule type="expression" dxfId="3" priority="6">
      <formula>$U$12=TRUE</formula>
    </cfRule>
    <cfRule type="expression" dxfId="2" priority="7">
      <formula>$U$12=FALSE</formula>
    </cfRule>
  </conditionalFormatting>
  <conditionalFormatting sqref="H12">
    <cfRule type="expression" dxfId="1" priority="1">
      <formula>$U$12=TRUE</formula>
    </cfRule>
    <cfRule type="expression" dxfId="0" priority="16">
      <formula>$U$12=FALSE</formula>
    </cfRule>
  </conditionalFormatting>
  <pageMargins left="0.7" right="0.7" top="0.75" bottom="0.75" header="0.3" footer="0.3"/>
  <pageSetup paperSize="9" scale="7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Drop Down 1">
              <controlPr defaultSize="0" autoLine="0" autoPict="0">
                <anchor moveWithCells="1">
                  <from>
                    <xdr:col>5</xdr:col>
                    <xdr:colOff>0</xdr:colOff>
                    <xdr:row>1</xdr:row>
                    <xdr:rowOff>9525</xdr:rowOff>
                  </from>
                  <to>
                    <xdr:col>7</xdr:col>
                    <xdr:colOff>9525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5" name="Option Button 7">
              <controlPr locked="0" defaultSize="0" autoFill="0" autoLine="0" autoPict="0">
                <anchor moveWithCells="1">
                  <from>
                    <xdr:col>8</xdr:col>
                    <xdr:colOff>161925</xdr:colOff>
                    <xdr:row>14</xdr:row>
                    <xdr:rowOff>19050</xdr:rowOff>
                  </from>
                  <to>
                    <xdr:col>9</xdr:col>
                    <xdr:colOff>104775</xdr:colOff>
                    <xdr:row>14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6" name="Option Button 8">
              <controlPr locked="0" defaultSize="0" autoFill="0" autoLine="0" autoPict="0">
                <anchor moveWithCells="1">
                  <from>
                    <xdr:col>15</xdr:col>
                    <xdr:colOff>257175</xdr:colOff>
                    <xdr:row>14</xdr:row>
                    <xdr:rowOff>19050</xdr:rowOff>
                  </from>
                  <to>
                    <xdr:col>16</xdr:col>
                    <xdr:colOff>200025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7" name="Check Box 16">
              <controlPr locked="0" defaultSize="0" autoFill="0" autoLine="0" autoPict="0">
                <anchor moveWithCells="1">
                  <from>
                    <xdr:col>6</xdr:col>
                    <xdr:colOff>200025</xdr:colOff>
                    <xdr:row>11</xdr:row>
                    <xdr:rowOff>66675</xdr:rowOff>
                  </from>
                  <to>
                    <xdr:col>7</xdr:col>
                    <xdr:colOff>123825</xdr:colOff>
                    <xdr:row>11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7"/>
  <sheetViews>
    <sheetView workbookViewId="0">
      <selection activeCell="A5" sqref="A5"/>
    </sheetView>
  </sheetViews>
  <sheetFormatPr defaultColWidth="11" defaultRowHeight="18.75"/>
  <cols>
    <col min="2" max="2" width="57" customWidth="1"/>
    <col min="3" max="3" width="22.125" customWidth="1"/>
  </cols>
  <sheetData>
    <row r="1" spans="1:6" ht="35.25">
      <c r="A1" t="s">
        <v>14</v>
      </c>
      <c r="B1" s="2" t="s">
        <v>38</v>
      </c>
      <c r="C1" s="3" t="s">
        <v>15</v>
      </c>
      <c r="D1" s="4"/>
      <c r="E1" s="4"/>
      <c r="F1" s="1"/>
    </row>
    <row r="2" spans="1:6" ht="35.25">
      <c r="A2" t="s">
        <v>16</v>
      </c>
      <c r="B2" s="2" t="s">
        <v>39</v>
      </c>
      <c r="C2" s="3" t="s">
        <v>17</v>
      </c>
      <c r="D2" s="4"/>
      <c r="E2" s="4"/>
      <c r="F2" s="1"/>
    </row>
    <row r="3" spans="1:6" ht="35.25">
      <c r="A3" t="s">
        <v>18</v>
      </c>
      <c r="B3" s="2" t="s">
        <v>40</v>
      </c>
      <c r="C3" s="3" t="s">
        <v>19</v>
      </c>
      <c r="D3" s="3"/>
      <c r="E3" s="4"/>
      <c r="F3" s="1"/>
    </row>
    <row r="4" spans="1:6" ht="35.25">
      <c r="A4" t="s">
        <v>20</v>
      </c>
      <c r="B4" s="2" t="s">
        <v>41</v>
      </c>
      <c r="C4" s="3" t="s">
        <v>3</v>
      </c>
      <c r="D4" s="4"/>
      <c r="E4" s="4"/>
      <c r="F4" s="1"/>
    </row>
    <row r="5" spans="1:6">
      <c r="A5">
        <v>1</v>
      </c>
    </row>
    <row r="6" spans="1:6">
      <c r="A6" t="s">
        <v>21</v>
      </c>
    </row>
    <row r="7" spans="1:6">
      <c r="A7" t="s">
        <v>22</v>
      </c>
    </row>
  </sheetData>
  <phoneticPr fontId="1"/>
  <hyperlinks>
    <hyperlink ref="B2" r:id="rId1"/>
    <hyperlink ref="B3" r:id="rId2"/>
    <hyperlink ref="B4" r:id="rId3"/>
    <hyperlink ref="B1" r:id="rId4"/>
  </hyperlinks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HamaUp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sysmente</dc:creator>
  <cp:lastModifiedBy>PC01</cp:lastModifiedBy>
  <cp:lastPrinted>2025-04-14T05:33:08Z</cp:lastPrinted>
  <dcterms:created xsi:type="dcterms:W3CDTF">2025-04-10T01:22:39Z</dcterms:created>
  <dcterms:modified xsi:type="dcterms:W3CDTF">2025-05-18T23:59:51Z</dcterms:modified>
</cp:coreProperties>
</file>